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1" r:id="rId1"/>
  </sheets>
  <definedNames>
    <definedName name="_xlnm.Print_Titles" localSheetId="0">Sheet1!$2:$4</definedName>
  </definedNames>
  <calcPr calcId="144525"/>
</workbook>
</file>

<file path=xl/sharedStrings.xml><?xml version="1.0" encoding="utf-8"?>
<sst xmlns="http://schemas.openxmlformats.org/spreadsheetml/2006/main" count="118">
  <si>
    <t>附件：</t>
  </si>
  <si>
    <t>2017年度审计查出问题整改情况表</t>
  </si>
  <si>
    <t>项目名称</t>
  </si>
  <si>
    <t>查出问题</t>
  </si>
  <si>
    <t>问题描述</t>
  </si>
  <si>
    <t>审计处理意见</t>
  </si>
  <si>
    <t>整改情况</t>
  </si>
  <si>
    <t>整改进度</t>
  </si>
  <si>
    <t>整改描述</t>
  </si>
  <si>
    <t>整改金额</t>
  </si>
  <si>
    <t>上缴财政</t>
  </si>
  <si>
    <t>下拨滞留
专项资金</t>
  </si>
  <si>
    <t>盘活专项资金</t>
  </si>
  <si>
    <t>2017年县财政预算同级审计</t>
  </si>
  <si>
    <t>1.欠核算中心款项5846万元</t>
  </si>
  <si>
    <t>财政局预算外，以前年度借入核算中心款5846万元，至今仍未归还。</t>
  </si>
  <si>
    <t>应进一步强化预算管理意识，严格按收支平衡原则，合理安排各项支出。同时要结合自身实际采取措施，有效化解超支挂账。建议严禁超预算支出，杜绝新增划账。</t>
  </si>
  <si>
    <t>正在整改</t>
  </si>
  <si>
    <t>此笔欠款为偿还土地整理本息，县财政将在财力允许的情况下，优先偿还此欠款。</t>
  </si>
  <si>
    <t>2.财政超支挂账11929万元</t>
  </si>
  <si>
    <t>2017年财政超支挂账11929万元，占当年财政总支出194819万元的6%。</t>
  </si>
  <si>
    <t>此款项为多年累积形成，全部消化难度巨大，县财政将在以后年度财力允许的情况下，由易到难列入预算，逐年消化。</t>
  </si>
  <si>
    <t>2017年一事一议村内道路和美丽乡村示范村建设奖补资金专项审计</t>
  </si>
  <si>
    <t>1.“一事一议”村内道路工程质量未达到要求</t>
  </si>
  <si>
    <t>经实地抽查发现，高官镇高官村中心卜线、高官镇新农村砬子沟、草河口镇祁家堡村、东营坊乡荒沟村部分水泥路段路面工程未达到《辽宁省一事一议财政奖补村内道路建设项目管理办法》（辽农改办﹝2014﹞10）项目建设要求。</t>
  </si>
  <si>
    <t>在审计期间县交通局在组织工程验收的过程中已发现部分质量不合格工程，并与施工单位协商对不合格工程进行重新维修加固。</t>
  </si>
  <si>
    <t>完成整改</t>
  </si>
  <si>
    <t>县交通局要求施工单位按实际情况进行维修加固或返工处理，通过复检，结果均已达到《辽宁省一事一议财政奖补村内道路建设项目管理办法》建设要求。</t>
  </si>
  <si>
    <t>2.转包“一事一议”村内道路建设项目</t>
  </si>
  <si>
    <t>经调查了解，2017年“一事一议”村内道路建设项目存在施工单位将项目转包现象。</t>
  </si>
  <si>
    <t>建议县交通局加强监督管理，坚决杜绝对项目建设转包行为。</t>
  </si>
  <si>
    <t>县财政及县交通局已采纳审计建议，积极采取措施加强管理，承诺在今后的项目实施中杜绝转包现象，并将“不得转包”做为2018年“一事一议”村内道路建设工程招标文件的一项明确规定，要求投标单位作出书面承诺，施工单位一旦出现非法转包现象，按相关规定进行处罚。</t>
  </si>
  <si>
    <t>3.“一事一议”项目档案资料欠缺</t>
  </si>
  <si>
    <t>经抽查发现，各乡镇“一事一议”档案资料普遍存在修建前后照片不是同一位置同一路段情况。</t>
  </si>
  <si>
    <t>建议加强档案管理，确保前后照片位置选择准确，一目了然。</t>
  </si>
  <si>
    <t>县财政局及县交通局在2018年初建设通知中，要求各乡镇、村安排工作人员在施工前、中、后定点拍照，完善项目档案资料。</t>
  </si>
  <si>
    <t>4.工程验收、决算不及时</t>
  </si>
  <si>
    <t>2017年本溪县“一事一议”村内道路以及美丽乡村建设工程在2017年末均已完工，截止审计时“一事一议”工程仍未验收完成，美丽乡村项目已验收未进行决算，造成1873.53万元“一事一议”资金和230.98万元美丽乡村资金未下拨。导致验收决算不及时主要是因为冬季无法进行质量检验工作。</t>
  </si>
  <si>
    <t>建议县农村综改办会同县交通局等项目管理部门尽快完成项目检查验收和竣工决算，并及时出具质量鉴定报告及决算报告，避免项目资金在财政滞留。</t>
  </si>
  <si>
    <t>县财政及县交通局积极采取措施整改，截止目前，2017年美丽乡村项目已全部验收并完成决算，同时对2018年美丽乡村项目建设提出严格按照施工计划推进、确保项目建设顺利完成的明确要求；2017年“一事一议”村内道路建设工程在审计期间已完成工程验收。</t>
  </si>
  <si>
    <t>民宗局2015-2017年少数民族发展资金专项审计</t>
  </si>
  <si>
    <t>1.项目申报不实</t>
  </si>
  <si>
    <t>碱厂镇、赵堡村各申报少数民族发展资金20万元，共计40万元。</t>
  </si>
  <si>
    <t>追回存在问题的资金40万元，责令民宗局将上述资金上缴国库。</t>
  </si>
  <si>
    <t>县民宗局已追回虚报的项目资金40万元并上缴财政。</t>
  </si>
  <si>
    <t>2.项目资金闲置</t>
  </si>
  <si>
    <t>截止审计时，民宗局账面结存项目资金超过一年以上的共计425万元。其中2015年项目资金结存170万元；2016年项目资金结存255万元。资金闲置的原因一是被民宗局不符合条件撤回的4个项目80万元，二是2015年跨年至今未完工的项目1个90万元，三是2015年和2016年已完工应拨款未拨款的项目4个255万元。</t>
  </si>
  <si>
    <t>在审计期间民宗局下拨15年16年少数民族发展项目资金140万元。建议民宗局协调督促财政将应下拨未下拨资金205万元发放到位，把相关撤销项目资金80万元上缴财政。</t>
  </si>
  <si>
    <t>县民宗局将不符合条件撤回的4个项目的资金80万元报请县政府同意用于2018年项目中使用；对于应下拨未下拨的205万元，县民宗局已协调县财政加快资金拨付进度，截止目前已全部下拨。</t>
  </si>
  <si>
    <t>3.项目资金管理不规范</t>
  </si>
  <si>
    <t>截止审计时，草河掌镇政府少数民族发展资金项目支出仍未进账。</t>
  </si>
  <si>
    <t>建议县民宗局加强对项目实施单位专项资金管理使用的监督，责成相关单位将上述资金补记入账。</t>
  </si>
  <si>
    <t>草河掌镇政府已将项目资金相关支出入账。</t>
  </si>
  <si>
    <t>本溪县农发局2015年扶贫资金专项审计</t>
  </si>
  <si>
    <t>扶贫专项资金闲置183万元</t>
  </si>
  <si>
    <t>通过延伸审计发现，互助式扶贫试点项目资金共计183万元，截止审计时在乡镇账面闲置未用，其中草河城镇135万元、东营房乡48万元。</t>
  </si>
  <si>
    <t>建议农发局将该183万元资金收回并上缴财政。</t>
  </si>
  <si>
    <t>县农发局已将闲置在乡镇账面的扶贫试点项目资金183万元收回，并经扶贫开发领导小组决定，拟用于产业扶贫和危房改造等扶贫项目。</t>
  </si>
  <si>
    <t>本溪县国有土地上房屋征收办公室2013-2016年财务收支审计</t>
  </si>
  <si>
    <t>1.截留财政收入359.2万元</t>
  </si>
  <si>
    <t>将专项资金利息359.2万元转作自有资金进行管理。</t>
  </si>
  <si>
    <t>责令改正，限期上缴财政。</t>
  </si>
  <si>
    <t>将专项资金利息收入359.2万元调入“应缴财政专户”科目，因账面暂无资金上缴财政，经与县财政协商，在以后年度与财政拨经费抵顶。</t>
  </si>
  <si>
    <t>2.截留财政收入--房屋租金未上缴财政</t>
  </si>
  <si>
    <t>2015年收房屋租金0.76万元，2016年收房屋租金0.96万元，合计1.72万元未上缴财政。</t>
  </si>
  <si>
    <t>责令按照《中华人民共和国税收征收管理法》的规定进行整改。</t>
  </si>
  <si>
    <t>县拆迁办已将1.72万元房租收入上缴财政。</t>
  </si>
  <si>
    <t>本溪县市政管理处2015至2017年7月财务收支审计</t>
  </si>
  <si>
    <t>2.原始凭证不合规</t>
  </si>
  <si>
    <t>2016年支付压力砖7.82万元；挖掘机租赁费5.38万元。支付工程款原始凭证不完整，无施工合同或工程量。</t>
  </si>
  <si>
    <t>责令改正并建议市政管理处取得真实完整合法的原始凭证。</t>
  </si>
  <si>
    <t>积极建立健全相关制度，加强原始凭证管理。</t>
  </si>
  <si>
    <t>本溪县农发局2014-2016年财务收支审计</t>
  </si>
  <si>
    <t>挤占挪用专项资金36.64万元</t>
  </si>
  <si>
    <t>2014年至2016年在专项资金中列支招待费、临时工工资、办公电话费等36.64万元，其中：2014年挤占16.18万元；2015年挤占9.91万元；2016年挤占10.55万元。</t>
  </si>
  <si>
    <t>责令改正，调整有关会计账面，追回有关财政资金。</t>
  </si>
  <si>
    <t>县农发局加强专项资金管理，严格区分工作经费和专项经费，因农发局账面暂无经费结余，在以后年经费有结余的情况下将该笔款项归还。</t>
  </si>
  <si>
    <t>本溪县房产管理处2008年6月-2017年4月住宅维修基金专项审计调查</t>
  </si>
  <si>
    <t>利息收入未记入收入账</t>
  </si>
  <si>
    <t>2016年存款利息3.79万元未作收入处理，直接冲减本年利润，造成本年收支不实。</t>
  </si>
  <si>
    <t>责令调账处理，调增收入和支出。</t>
  </si>
  <si>
    <t>县房产管理处已根据审计处理意见作出调账处理，将3.79万元利息收入调入收入账。</t>
  </si>
  <si>
    <t>职业技术中心张忠祥离任审计</t>
  </si>
  <si>
    <t>1.截留财政收入</t>
  </si>
  <si>
    <t>2009年学校综合楼出租大宇宙信息系统有限公司，累计应上缴564.31万元，实缴374.32万元，坐收坐支189.99万元。未严格执行“收支两条线”管理规定。</t>
  </si>
  <si>
    <t>责令改正，调整有关会计账目。</t>
  </si>
  <si>
    <t>县职业技术中心已将综合楼出租收入189.99上缴财政。</t>
  </si>
  <si>
    <t>2013年农机学校所有原始凭证无签字。</t>
  </si>
  <si>
    <t>责令改正，健全原始凭证审批手续。</t>
  </si>
  <si>
    <t>统计局吴业林离任审计</t>
  </si>
  <si>
    <t>原始凭证不合规--会议费管理不规范</t>
  </si>
  <si>
    <t>2013年至2016年会议费未实行会议审批文件、会议通知及实际参会人员签到表等会议费控制制度。</t>
  </si>
  <si>
    <t>建议严格控制会议费支出，保证会议费支出的真实性。</t>
  </si>
  <si>
    <t>中医院2014至2015年度财务收支审计</t>
  </si>
  <si>
    <t>原始凭证不合规</t>
  </si>
  <si>
    <t>2014年支付医务人员进修补助1.66万元，原始凭证为租房协议，2015年支付医务人员进修补助4.4万元，原始凭证为差旅费报销单。</t>
  </si>
  <si>
    <t>建议中医院建立医务人员进修补助规章制度，取得真实、合法的原始凭证。</t>
  </si>
  <si>
    <t>县中医院通过审计出台了《本溪满族自治县中医院外出进修管理制度》。</t>
  </si>
  <si>
    <t>房产处陈希清离任审计</t>
  </si>
  <si>
    <t>其他应付款长期挂账</t>
  </si>
  <si>
    <t>截止2016年6月，房产处其他应付款科目中“房改差价款”余额36.74万元、房改款余额23.73万元、契税手续费余额21.52万元三个科目合计81.99万元，长期挂账。</t>
  </si>
  <si>
    <t>建议及时清理，及时上缴财政。</t>
  </si>
  <si>
    <t>县房产处根据审计建议，进行及时清理核算，已将房改款、契约手续费等81.99万元上缴财政。</t>
  </si>
  <si>
    <t>妇幼保健所王振礼离任审计</t>
  </si>
  <si>
    <t>1.各项服务费用占用专项支出比例过大</t>
  </si>
  <si>
    <t>2013年公共卫生均等化专项款共支出15.22万元，其中交通费、办公费等服务型费用合计11.1万元占比72.93%；2013年第六项周期调查专项资金共支出3.72万元，其中付物价局会费、差旅费等服务性费用支出3.51万元，占比91.35%。</t>
  </si>
  <si>
    <t>建议妇幼保健所严格控制专项资金支出，严格审核专项资金报销手续，保证专项资金支出的真实性。</t>
  </si>
  <si>
    <t>县妇幼保健所已增强相关管理，加强相关人员培训，在以后的年度中未出现该类问题发生。</t>
  </si>
  <si>
    <t>2.扩大儿童入托体检收费范围</t>
  </si>
  <si>
    <t>2013年至2016年度合计收取儿童入托体检费27.09万元，此项收费存在扩大体检范围，违规收取体检费现象。</t>
  </si>
  <si>
    <t>责令立即停止扩大的体检项目和收费范围，严格按照国家规定的标准对在园儿童进行体检。</t>
  </si>
  <si>
    <t>县妇幼保健所已经根据审计建议撤销了相关儿童入托体检项目及收费，并根据相关文件通过告知书的方式，明确告知家长儿童入托体检的免费项目及自费项目，以及自费项目的收费价格，告知家长自愿选择。</t>
  </si>
  <si>
    <t>本溪县财政局原局长柳玉泉离任审计</t>
  </si>
  <si>
    <t>收入未及时缴库，存在跨年缴库的现象</t>
  </si>
  <si>
    <t>2015年末非税收入余额2474.62万元未上缴国库。</t>
  </si>
  <si>
    <t>责令改正。</t>
  </si>
  <si>
    <t>县财政已将2015年末非税收入余额2474.62万元上缴国库。</t>
  </si>
  <si>
    <t>合计：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</si>
</sst>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6">
    <font>
      <sz val="11"/>
      <color theme="1"/>
      <name val="宋体"/>
      <charset val="134"/>
      <scheme val="minor"/>
    </font>
    <font>
      <sz val="12"/>
      <name val="宋体"/>
      <charset val="134"/>
    </font>
    <font>
      <sz val="14"/>
      <name val="宋体"/>
      <charset val="134"/>
    </font>
    <font>
      <sz val="12"/>
      <name val="仿宋"/>
      <charset val="134"/>
    </font>
    <font>
      <sz val="16"/>
      <name val="黑体"/>
      <charset val="134"/>
    </font>
    <font>
      <sz val="20"/>
      <name val="宋体"/>
      <charset val="134"/>
    </font>
    <font>
      <sz val="12"/>
      <color indexed="8"/>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2"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7"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9" fillId="0" borderId="5" applyNumberFormat="0" applyFill="0" applyAlignment="0" applyProtection="0">
      <alignment vertical="center"/>
    </xf>
    <xf numFmtId="0" fontId="15" fillId="21" borderId="0" applyNumberFormat="0" applyBorder="0" applyAlignment="0" applyProtection="0">
      <alignment vertical="center"/>
    </xf>
    <xf numFmtId="0" fontId="12" fillId="0" borderId="9" applyNumberFormat="0" applyFill="0" applyAlignment="0" applyProtection="0">
      <alignment vertical="center"/>
    </xf>
    <xf numFmtId="0" fontId="15" fillId="20" borderId="0" applyNumberFormat="0" applyBorder="0" applyAlignment="0" applyProtection="0">
      <alignment vertical="center"/>
    </xf>
    <xf numFmtId="0" fontId="16" fillId="14" borderId="6" applyNumberFormat="0" applyAlignment="0" applyProtection="0">
      <alignment vertical="center"/>
    </xf>
    <xf numFmtId="0" fontId="25" fillId="14" borderId="10" applyNumberFormat="0" applyAlignment="0" applyProtection="0">
      <alignment vertical="center"/>
    </xf>
    <xf numFmtId="0" fontId="8" fillId="6" borderId="4" applyNumberFormat="0" applyAlignment="0" applyProtection="0">
      <alignment vertical="center"/>
    </xf>
    <xf numFmtId="0" fontId="7" fillId="25" borderId="0" applyNumberFormat="0" applyBorder="0" applyAlignment="0" applyProtection="0">
      <alignment vertical="center"/>
    </xf>
    <xf numFmtId="0" fontId="15" fillId="13" borderId="0" applyNumberFormat="0" applyBorder="0" applyAlignment="0" applyProtection="0">
      <alignment vertical="center"/>
    </xf>
    <xf numFmtId="0" fontId="24" fillId="0" borderId="11" applyNumberFormat="0" applyFill="0" applyAlignment="0" applyProtection="0">
      <alignment vertical="center"/>
    </xf>
    <xf numFmtId="0" fontId="18" fillId="0" borderId="8" applyNumberFormat="0" applyFill="0" applyAlignment="0" applyProtection="0">
      <alignment vertical="center"/>
    </xf>
    <xf numFmtId="0" fontId="23" fillId="24" borderId="0" applyNumberFormat="0" applyBorder="0" applyAlignment="0" applyProtection="0">
      <alignment vertical="center"/>
    </xf>
    <xf numFmtId="0" fontId="21" fillId="19" borderId="0" applyNumberFormat="0" applyBorder="0" applyAlignment="0" applyProtection="0">
      <alignment vertical="center"/>
    </xf>
    <xf numFmtId="0" fontId="7" fillId="32" borderId="0" applyNumberFormat="0" applyBorder="0" applyAlignment="0" applyProtection="0">
      <alignment vertical="center"/>
    </xf>
    <xf numFmtId="0" fontId="15" fillId="1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7" fillId="7" borderId="0" applyNumberFormat="0" applyBorder="0" applyAlignment="0" applyProtection="0">
      <alignment vertical="center"/>
    </xf>
    <xf numFmtId="0" fontId="15" fillId="18"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shrinkToFit="1"/>
    </xf>
    <xf numFmtId="0" fontId="3" fillId="0" borderId="2" xfId="0" applyFont="1" applyFill="1" applyBorder="1" applyAlignment="1">
      <alignment vertical="center" wrapText="1"/>
    </xf>
    <xf numFmtId="176" fontId="3" fillId="0" borderId="2" xfId="0" applyNumberFormat="1" applyFont="1" applyFill="1" applyBorder="1" applyAlignment="1">
      <alignment horizontal="center" vertical="center" wrapText="1" shrinkToFit="1"/>
    </xf>
    <xf numFmtId="0" fontId="1" fillId="0" borderId="2" xfId="0" applyFont="1" applyFill="1" applyBorder="1" applyAlignment="1">
      <alignment horizontal="left" vertical="center" wrapText="1"/>
    </xf>
    <xf numFmtId="0" fontId="6" fillId="0" borderId="2" xfId="0" applyFont="1" applyFill="1" applyBorder="1" applyAlignment="1">
      <alignment vertical="center" wrapText="1"/>
    </xf>
    <xf numFmtId="49" fontId="3" fillId="0" borderId="2" xfId="0" applyNumberFormat="1" applyFont="1" applyFill="1" applyBorder="1" applyAlignment="1" applyProtection="1">
      <alignment horizontal="left" vertical="center" wrapText="1"/>
    </xf>
    <xf numFmtId="49" fontId="3" fillId="0" borderId="2" xfId="0" applyNumberFormat="1" applyFont="1" applyFill="1" applyBorder="1" applyAlignment="1" applyProtection="1">
      <alignment vertical="center" wrapText="1"/>
    </xf>
    <xf numFmtId="49" fontId="3" fillId="0" borderId="2"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wrapText="1"/>
    </xf>
    <xf numFmtId="0" fontId="1" fillId="0" borderId="2" xfId="0" applyFont="1" applyFill="1" applyBorder="1" applyAlignment="1">
      <alignment vertical="center"/>
    </xf>
    <xf numFmtId="0" fontId="1" fillId="0" borderId="2" xfId="0" applyFont="1" applyFill="1" applyBorder="1" applyAlignment="1">
      <alignment horizontal="left" vertical="center"/>
    </xf>
    <xf numFmtId="0" fontId="1" fillId="0" borderId="2" xfId="0" applyFont="1" applyFill="1" applyBorder="1" applyAlignment="1">
      <alignment horizontal="center" vertical="center"/>
    </xf>
    <xf numFmtId="176" fontId="1" fillId="0"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A8D7A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topLeftCell="A19" workbookViewId="0">
      <selection activeCell="D24" sqref="D24"/>
    </sheetView>
  </sheetViews>
  <sheetFormatPr defaultColWidth="9" defaultRowHeight="14.25"/>
  <cols>
    <col min="1" max="1" width="20" style="1" customWidth="1"/>
    <col min="2" max="2" width="21" style="4" customWidth="1"/>
    <col min="3" max="3" width="43.875" style="1" customWidth="1"/>
    <col min="4" max="4" width="35" style="1" customWidth="1"/>
    <col min="5" max="5" width="6.5" style="5" customWidth="1"/>
    <col min="6" max="6" width="35.4666666666667" style="1" customWidth="1"/>
    <col min="7" max="7" width="11.375" style="1" customWidth="1"/>
    <col min="8" max="8" width="10.375" style="1"/>
    <col min="9" max="9" width="10.5" style="1" customWidth="1"/>
    <col min="10" max="10" width="8.25" style="1" customWidth="1"/>
    <col min="11" max="16384" width="9" style="1"/>
  </cols>
  <sheetData>
    <row r="1" s="1" customFormat="1" ht="25" customHeight="1" spans="1:5">
      <c r="A1" s="6" t="s">
        <v>0</v>
      </c>
      <c r="B1" s="4"/>
      <c r="E1" s="5"/>
    </row>
    <row r="2" s="1" customFormat="1" ht="51" customHeight="1" spans="1:10">
      <c r="A2" s="7" t="s">
        <v>1</v>
      </c>
      <c r="B2" s="7"/>
      <c r="C2" s="7"/>
      <c r="D2" s="7"/>
      <c r="E2" s="7"/>
      <c r="F2" s="7"/>
      <c r="G2" s="7"/>
      <c r="H2" s="7"/>
      <c r="I2" s="7"/>
      <c r="J2" s="7"/>
    </row>
    <row r="3" s="2" customFormat="1" ht="25" customHeight="1" spans="1:10">
      <c r="A3" s="8" t="s">
        <v>2</v>
      </c>
      <c r="B3" s="8" t="s">
        <v>3</v>
      </c>
      <c r="C3" s="8" t="s">
        <v>4</v>
      </c>
      <c r="D3" s="8" t="s">
        <v>5</v>
      </c>
      <c r="E3" s="9" t="s">
        <v>6</v>
      </c>
      <c r="F3" s="9"/>
      <c r="G3" s="9"/>
      <c r="H3" s="9"/>
      <c r="I3" s="9"/>
      <c r="J3" s="9"/>
    </row>
    <row r="4" s="2" customFormat="1" ht="32" customHeight="1" spans="1:10">
      <c r="A4" s="10"/>
      <c r="B4" s="10"/>
      <c r="C4" s="10"/>
      <c r="D4" s="10"/>
      <c r="E4" s="11" t="s">
        <v>7</v>
      </c>
      <c r="F4" s="11" t="s">
        <v>8</v>
      </c>
      <c r="G4" s="12" t="s">
        <v>9</v>
      </c>
      <c r="H4" s="12" t="s">
        <v>10</v>
      </c>
      <c r="I4" s="12" t="s">
        <v>11</v>
      </c>
      <c r="J4" s="12" t="s">
        <v>12</v>
      </c>
    </row>
    <row r="5" s="3" customFormat="1" ht="51" customHeight="1" spans="1:10">
      <c r="A5" s="13" t="s">
        <v>13</v>
      </c>
      <c r="B5" s="13" t="s">
        <v>14</v>
      </c>
      <c r="C5" s="13" t="s">
        <v>15</v>
      </c>
      <c r="D5" s="13" t="s">
        <v>16</v>
      </c>
      <c r="E5" s="14" t="s">
        <v>17</v>
      </c>
      <c r="F5" s="13" t="s">
        <v>18</v>
      </c>
      <c r="G5" s="15"/>
      <c r="H5" s="15"/>
      <c r="I5" s="15"/>
      <c r="J5" s="15"/>
    </row>
    <row r="6" s="3" customFormat="1" ht="66" customHeight="1" spans="1:10">
      <c r="A6" s="13"/>
      <c r="B6" s="13" t="s">
        <v>19</v>
      </c>
      <c r="C6" s="13" t="s">
        <v>20</v>
      </c>
      <c r="D6" s="13"/>
      <c r="E6" s="14" t="s">
        <v>17</v>
      </c>
      <c r="F6" s="13" t="s">
        <v>21</v>
      </c>
      <c r="G6" s="15"/>
      <c r="H6" s="15"/>
      <c r="I6" s="15"/>
      <c r="J6" s="15"/>
    </row>
    <row r="7" s="3" customFormat="1" ht="92" customHeight="1" spans="1:10">
      <c r="A7" s="13" t="s">
        <v>22</v>
      </c>
      <c r="B7" s="16" t="s">
        <v>23</v>
      </c>
      <c r="C7" s="13" t="s">
        <v>24</v>
      </c>
      <c r="D7" s="13" t="s">
        <v>25</v>
      </c>
      <c r="E7" s="14" t="s">
        <v>26</v>
      </c>
      <c r="F7" s="13" t="s">
        <v>27</v>
      </c>
      <c r="G7" s="15"/>
      <c r="H7" s="15"/>
      <c r="I7" s="15"/>
      <c r="J7" s="15"/>
    </row>
    <row r="8" s="3" customFormat="1" ht="132" customHeight="1" spans="1:10">
      <c r="A8" s="13"/>
      <c r="B8" s="13" t="s">
        <v>28</v>
      </c>
      <c r="C8" s="13" t="s">
        <v>29</v>
      </c>
      <c r="D8" s="13" t="s">
        <v>30</v>
      </c>
      <c r="E8" s="14" t="s">
        <v>26</v>
      </c>
      <c r="F8" s="13" t="s">
        <v>31</v>
      </c>
      <c r="G8" s="15"/>
      <c r="H8" s="15"/>
      <c r="I8" s="15"/>
      <c r="J8" s="15"/>
    </row>
    <row r="9" s="3" customFormat="1" ht="73" customHeight="1" spans="1:10">
      <c r="A9" s="13"/>
      <c r="B9" s="13" t="s">
        <v>32</v>
      </c>
      <c r="C9" s="13" t="s">
        <v>33</v>
      </c>
      <c r="D9" s="13" t="s">
        <v>34</v>
      </c>
      <c r="E9" s="14" t="s">
        <v>26</v>
      </c>
      <c r="F9" s="13" t="s">
        <v>35</v>
      </c>
      <c r="G9" s="15"/>
      <c r="H9" s="15"/>
      <c r="I9" s="15"/>
      <c r="J9" s="15"/>
    </row>
    <row r="10" s="3" customFormat="1" ht="124" customHeight="1" spans="1:10">
      <c r="A10" s="13"/>
      <c r="B10" s="13" t="s">
        <v>36</v>
      </c>
      <c r="C10" s="13" t="s">
        <v>37</v>
      </c>
      <c r="D10" s="13" t="s">
        <v>38</v>
      </c>
      <c r="E10" s="14" t="s">
        <v>26</v>
      </c>
      <c r="F10" s="13" t="s">
        <v>39</v>
      </c>
      <c r="G10" s="15"/>
      <c r="H10" s="15"/>
      <c r="I10" s="15"/>
      <c r="J10" s="15"/>
    </row>
    <row r="11" s="1" customFormat="1" ht="28.5" spans="1:10">
      <c r="A11" s="13" t="s">
        <v>40</v>
      </c>
      <c r="B11" s="16" t="s">
        <v>41</v>
      </c>
      <c r="C11" s="17" t="s">
        <v>42</v>
      </c>
      <c r="D11" s="18" t="s">
        <v>43</v>
      </c>
      <c r="E11" s="14" t="s">
        <v>26</v>
      </c>
      <c r="F11" s="18" t="s">
        <v>44</v>
      </c>
      <c r="G11" s="19">
        <v>40</v>
      </c>
      <c r="H11" s="19">
        <v>40</v>
      </c>
      <c r="I11" s="19"/>
      <c r="J11" s="19"/>
    </row>
    <row r="12" s="1" customFormat="1" ht="114" customHeight="1" spans="1:10">
      <c r="A12" s="20"/>
      <c r="B12" s="13" t="s">
        <v>45</v>
      </c>
      <c r="C12" s="13" t="s">
        <v>46</v>
      </c>
      <c r="D12" s="13" t="s">
        <v>47</v>
      </c>
      <c r="E12" s="14" t="s">
        <v>26</v>
      </c>
      <c r="F12" s="13" t="s">
        <v>48</v>
      </c>
      <c r="G12" s="15">
        <v>425</v>
      </c>
      <c r="H12" s="15"/>
      <c r="I12" s="15">
        <v>345</v>
      </c>
      <c r="J12" s="15">
        <v>80</v>
      </c>
    </row>
    <row r="13" s="1" customFormat="1" ht="42.75" spans="1:10">
      <c r="A13" s="20"/>
      <c r="B13" s="13" t="s">
        <v>49</v>
      </c>
      <c r="C13" s="13" t="s">
        <v>50</v>
      </c>
      <c r="D13" s="18" t="s">
        <v>51</v>
      </c>
      <c r="E13" s="14" t="s">
        <v>26</v>
      </c>
      <c r="F13" s="18" t="s">
        <v>52</v>
      </c>
      <c r="G13" s="15"/>
      <c r="H13" s="15"/>
      <c r="I13" s="15"/>
      <c r="J13" s="15"/>
    </row>
    <row r="14" s="1" customFormat="1" ht="57" spans="1:10">
      <c r="A14" s="13" t="s">
        <v>53</v>
      </c>
      <c r="B14" s="13" t="s">
        <v>54</v>
      </c>
      <c r="C14" s="13" t="s">
        <v>55</v>
      </c>
      <c r="D14" s="13" t="s">
        <v>56</v>
      </c>
      <c r="E14" s="14" t="s">
        <v>26</v>
      </c>
      <c r="F14" s="13" t="s">
        <v>57</v>
      </c>
      <c r="G14" s="15">
        <v>183</v>
      </c>
      <c r="H14" s="15"/>
      <c r="I14" s="15"/>
      <c r="J14" s="15">
        <v>183</v>
      </c>
    </row>
    <row r="15" s="1" customFormat="1" ht="62" customHeight="1" spans="1:10">
      <c r="A15" s="13" t="s">
        <v>58</v>
      </c>
      <c r="B15" s="13" t="s">
        <v>59</v>
      </c>
      <c r="C15" s="13" t="s">
        <v>60</v>
      </c>
      <c r="D15" s="13" t="s">
        <v>61</v>
      </c>
      <c r="E15" s="14" t="s">
        <v>17</v>
      </c>
      <c r="F15" s="13" t="s">
        <v>62</v>
      </c>
      <c r="G15" s="15"/>
      <c r="H15" s="15"/>
      <c r="I15" s="15"/>
      <c r="J15" s="15"/>
    </row>
    <row r="16" s="1" customFormat="1" ht="28.5" spans="1:10">
      <c r="A16" s="13"/>
      <c r="B16" s="13" t="s">
        <v>63</v>
      </c>
      <c r="C16" s="13" t="s">
        <v>64</v>
      </c>
      <c r="D16" s="13" t="s">
        <v>65</v>
      </c>
      <c r="E16" s="14" t="s">
        <v>26</v>
      </c>
      <c r="F16" s="13" t="s">
        <v>66</v>
      </c>
      <c r="G16" s="15">
        <v>1.72</v>
      </c>
      <c r="H16" s="15">
        <v>1.72</v>
      </c>
      <c r="I16" s="15"/>
      <c r="J16" s="29"/>
    </row>
    <row r="17" s="1" customFormat="1" ht="42.75" spans="1:10">
      <c r="A17" s="18" t="s">
        <v>67</v>
      </c>
      <c r="B17" s="16" t="s">
        <v>68</v>
      </c>
      <c r="C17" s="17" t="s">
        <v>69</v>
      </c>
      <c r="D17" s="21" t="s">
        <v>70</v>
      </c>
      <c r="E17" s="14" t="s">
        <v>26</v>
      </c>
      <c r="F17" s="21" t="s">
        <v>71</v>
      </c>
      <c r="G17" s="19"/>
      <c r="H17" s="19"/>
      <c r="I17" s="19"/>
      <c r="J17" s="19"/>
    </row>
    <row r="18" s="1" customFormat="1" ht="57" spans="1:10">
      <c r="A18" s="13" t="s">
        <v>72</v>
      </c>
      <c r="B18" s="16" t="s">
        <v>73</v>
      </c>
      <c r="C18" s="17" t="s">
        <v>74</v>
      </c>
      <c r="D18" s="21" t="s">
        <v>75</v>
      </c>
      <c r="E18" s="14" t="s">
        <v>17</v>
      </c>
      <c r="F18" s="21" t="s">
        <v>76</v>
      </c>
      <c r="G18" s="19"/>
      <c r="H18" s="19"/>
      <c r="I18" s="19"/>
      <c r="J18" s="19"/>
    </row>
    <row r="19" s="1" customFormat="1" ht="57" spans="1:10">
      <c r="A19" s="13" t="s">
        <v>77</v>
      </c>
      <c r="B19" s="22" t="s">
        <v>78</v>
      </c>
      <c r="C19" s="23" t="s">
        <v>79</v>
      </c>
      <c r="D19" s="23" t="s">
        <v>80</v>
      </c>
      <c r="E19" s="24" t="s">
        <v>26</v>
      </c>
      <c r="F19" s="23" t="s">
        <v>81</v>
      </c>
      <c r="G19" s="25">
        <v>3.79</v>
      </c>
      <c r="H19" s="25"/>
      <c r="I19" s="25"/>
      <c r="J19" s="25"/>
    </row>
    <row r="20" s="1" customFormat="1" ht="57" spans="1:10">
      <c r="A20" s="22" t="s">
        <v>82</v>
      </c>
      <c r="B20" s="22" t="s">
        <v>83</v>
      </c>
      <c r="C20" s="23" t="s">
        <v>84</v>
      </c>
      <c r="D20" s="23" t="s">
        <v>85</v>
      </c>
      <c r="E20" s="24" t="s">
        <v>26</v>
      </c>
      <c r="F20" s="23" t="s">
        <v>86</v>
      </c>
      <c r="G20" s="25">
        <v>189.99</v>
      </c>
      <c r="H20" s="25">
        <v>189.99</v>
      </c>
      <c r="I20" s="25"/>
      <c r="J20" s="25"/>
    </row>
    <row r="21" s="1" customFormat="1" ht="28.5" spans="1:10">
      <c r="A21" s="22"/>
      <c r="B21" s="22" t="s">
        <v>68</v>
      </c>
      <c r="C21" s="23" t="s">
        <v>87</v>
      </c>
      <c r="D21" s="23" t="s">
        <v>88</v>
      </c>
      <c r="E21" s="24" t="s">
        <v>26</v>
      </c>
      <c r="F21" s="23" t="s">
        <v>71</v>
      </c>
      <c r="G21" s="25"/>
      <c r="H21" s="25"/>
      <c r="I21" s="25"/>
      <c r="J21" s="25"/>
    </row>
    <row r="22" s="1" customFormat="1" ht="45" customHeight="1" spans="1:10">
      <c r="A22" s="13" t="s">
        <v>89</v>
      </c>
      <c r="B22" s="22" t="s">
        <v>90</v>
      </c>
      <c r="C22" s="18" t="s">
        <v>91</v>
      </c>
      <c r="D22" s="23" t="s">
        <v>92</v>
      </c>
      <c r="E22" s="24" t="s">
        <v>26</v>
      </c>
      <c r="F22" s="23" t="s">
        <v>71</v>
      </c>
      <c r="G22" s="25"/>
      <c r="H22" s="25"/>
      <c r="I22" s="25"/>
      <c r="J22" s="25"/>
    </row>
    <row r="23" s="1" customFormat="1" ht="52" customHeight="1" spans="1:10">
      <c r="A23" s="13" t="s">
        <v>93</v>
      </c>
      <c r="B23" s="22" t="s">
        <v>94</v>
      </c>
      <c r="C23" s="18" t="s">
        <v>95</v>
      </c>
      <c r="D23" s="23" t="s">
        <v>96</v>
      </c>
      <c r="E23" s="24" t="s">
        <v>26</v>
      </c>
      <c r="F23" s="23" t="s">
        <v>97</v>
      </c>
      <c r="G23" s="25">
        <v>6.06</v>
      </c>
      <c r="H23" s="25"/>
      <c r="I23" s="25"/>
      <c r="J23" s="25"/>
    </row>
    <row r="24" s="1" customFormat="1" ht="68" customHeight="1" spans="1:10">
      <c r="A24" s="22" t="s">
        <v>98</v>
      </c>
      <c r="B24" s="22" t="s">
        <v>99</v>
      </c>
      <c r="C24" s="18" t="s">
        <v>100</v>
      </c>
      <c r="D24" s="23" t="s">
        <v>101</v>
      </c>
      <c r="E24" s="24" t="s">
        <v>26</v>
      </c>
      <c r="F24" s="23" t="s">
        <v>102</v>
      </c>
      <c r="G24" s="25">
        <v>81.99</v>
      </c>
      <c r="H24" s="25">
        <v>81.99</v>
      </c>
      <c r="I24" s="25"/>
      <c r="J24" s="25"/>
    </row>
    <row r="25" s="1" customFormat="1" ht="91" customHeight="1" spans="1:10">
      <c r="A25" s="23" t="s">
        <v>103</v>
      </c>
      <c r="B25" s="22" t="s">
        <v>104</v>
      </c>
      <c r="C25" s="18" t="s">
        <v>105</v>
      </c>
      <c r="D25" s="23" t="s">
        <v>106</v>
      </c>
      <c r="E25" s="24" t="s">
        <v>26</v>
      </c>
      <c r="F25" s="23" t="s">
        <v>107</v>
      </c>
      <c r="G25" s="25">
        <v>14.82</v>
      </c>
      <c r="H25" s="25"/>
      <c r="I25" s="25"/>
      <c r="J25" s="25"/>
    </row>
    <row r="26" s="1" customFormat="1" ht="102" customHeight="1" spans="1:10">
      <c r="A26" s="23" t="s">
        <v>103</v>
      </c>
      <c r="B26" s="22" t="s">
        <v>108</v>
      </c>
      <c r="C26" s="18" t="s">
        <v>109</v>
      </c>
      <c r="D26" s="23" t="s">
        <v>110</v>
      </c>
      <c r="E26" s="24" t="s">
        <v>26</v>
      </c>
      <c r="F26" s="23" t="s">
        <v>111</v>
      </c>
      <c r="G26" s="25">
        <v>27.09</v>
      </c>
      <c r="H26" s="25"/>
      <c r="I26" s="25"/>
      <c r="J26" s="25"/>
    </row>
    <row r="27" s="1" customFormat="1" ht="39" customHeight="1" spans="1:10">
      <c r="A27" s="22" t="s">
        <v>112</v>
      </c>
      <c r="B27" s="22" t="s">
        <v>113</v>
      </c>
      <c r="C27" s="18" t="s">
        <v>114</v>
      </c>
      <c r="D27" s="23" t="s">
        <v>115</v>
      </c>
      <c r="E27" s="24" t="s">
        <v>26</v>
      </c>
      <c r="F27" s="23" t="s">
        <v>116</v>
      </c>
      <c r="G27" s="25">
        <v>2474.62</v>
      </c>
      <c r="H27" s="25">
        <v>2474.62</v>
      </c>
      <c r="I27" s="25"/>
      <c r="J27" s="25"/>
    </row>
    <row r="28" s="1" customFormat="1" ht="21" customHeight="1" spans="1:10">
      <c r="A28" s="26" t="s">
        <v>117</v>
      </c>
      <c r="B28" s="27"/>
      <c r="C28" s="26"/>
      <c r="D28" s="26"/>
      <c r="E28" s="28"/>
      <c r="F28" s="26"/>
      <c r="G28" s="29">
        <f t="shared" ref="G28:J28" si="0">SUM(G5:G27)</f>
        <v>3448.08</v>
      </c>
      <c r="H28" s="29">
        <f t="shared" si="0"/>
        <v>2788.32</v>
      </c>
      <c r="I28" s="29">
        <f t="shared" si="0"/>
        <v>345</v>
      </c>
      <c r="J28" s="29">
        <f t="shared" si="0"/>
        <v>263</v>
      </c>
    </row>
  </sheetData>
  <mergeCells count="12">
    <mergeCell ref="A2:J2"/>
    <mergeCell ref="E3:J3"/>
    <mergeCell ref="A3:A4"/>
    <mergeCell ref="A5:A6"/>
    <mergeCell ref="A7:A10"/>
    <mergeCell ref="A11:A13"/>
    <mergeCell ref="A15:A16"/>
    <mergeCell ref="A20:A21"/>
    <mergeCell ref="B3:B4"/>
    <mergeCell ref="C3:C4"/>
    <mergeCell ref="D3:D4"/>
    <mergeCell ref="D5:D6"/>
  </mergeCells>
  <pageMargins left="0.751388888888889" right="0.751388888888889" top="1" bottom="1" header="0.511805555555556" footer="0.511805555555556"/>
  <pageSetup paperSize="9" scale="6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2018-11-16T01:21:54Z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